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tonjunior\Documents\Milton_2021\TRANSPARÊNCIA_2021\EXECUÇÃO ORÇAMENTÁRIA E FINANCEIRA\M08_2021\"/>
    </mc:Choice>
  </mc:AlternateContent>
  <xr:revisionPtr revIDLastSave="0" documentId="8_{7F7B1A28-D9DE-45ED-9CC1-C5AF84FF4DE4}" xr6:coauthVersionLast="45" xr6:coauthVersionMax="45" xr10:uidLastSave="{00000000-0000-0000-0000-000000000000}"/>
  <bookViews>
    <workbookView xWindow="28680" yWindow="-120" windowWidth="29040" windowHeight="15840" xr2:uid="{24F8F148-C5A4-40B4-925B-A8C0C3919ED6}"/>
  </bookViews>
  <sheets>
    <sheet name="REPASSES PREVIDENCIÁRIO" sheetId="1" r:id="rId1"/>
  </sheets>
  <externalReferences>
    <externalReference r:id="rId2"/>
    <externalReference r:id="rId3"/>
    <externalReference r:id="rId4"/>
    <externalReference r:id="rId5"/>
  </externalReferences>
  <definedNames>
    <definedName name="_Key1" hidden="1">'[1]#REF'!$B$14</definedName>
    <definedName name="_Order1" hidden="1">255</definedName>
    <definedName name="_Sort" hidden="1">'[1]#REF'!$B$7:$B$14</definedName>
    <definedName name="A">#REF!</definedName>
    <definedName name="A1_">#N/A</definedName>
    <definedName name="_xlnm.Print_Area" localSheetId="0">'REPASSES PREVIDENCIÁRIO'!$A$1:$N$29</definedName>
    <definedName name="_xlnm.Print_Area">[3]td_diasetor!$A$4:$F$56</definedName>
    <definedName name="_xlnm.Database">'[1]#REF'!$A$1:$AG$101</definedName>
    <definedName name="bdb">[1]ND!$A$1:$B$410</definedName>
    <definedName name="CORRECAO">[1]igp!$A$1:$B$313</definedName>
    <definedName name="dbd">[1]REC!$A$1:$B$744</definedName>
    <definedName name="Detalhes_do_Demonstrativo_MDE">'[4]Anexo X - ENSINO'!#REF!</definedName>
    <definedName name="DRTQ1">'[1]#REF'!$B$3:$K$34</definedName>
    <definedName name="DRTQ3">'[1]#REF'!$B$1:$K$29</definedName>
    <definedName name="DRTQ4">'[1]#REF'!$B$1:$K$56</definedName>
    <definedName name="G1065475">#REF!</definedName>
    <definedName name="G1065476">#REF!</definedName>
    <definedName name="Ganhos_e_perdas_de_receita">#REF!</definedName>
    <definedName name="Ganhos_e_Perdas_de_Receita_99">#REF!</definedName>
    <definedName name="GRAF">[1]IGPxIPC!$A$76</definedName>
    <definedName name="graf3">'[1]#REF'!$B$56:$H$98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insOUTPODERES">#REF!</definedName>
    <definedName name="Planilha_1ÁreaTotal">#REF!,#REF!</definedName>
    <definedName name="Planilha_1CabGráfico">#REF!</definedName>
    <definedName name="Planilha_1TítCols">#REF!,#REF!</definedName>
    <definedName name="Planilha_1TítLins">#REF!</definedName>
    <definedName name="Planilha_2ÁreaTotal">#REF!,#REF!</definedName>
    <definedName name="Planilha_2CabGráfico">#REF!</definedName>
    <definedName name="Planilha_2TítCols">#REF!,#REF!</definedName>
    <definedName name="Planilha_2TítLins">#REF!</definedName>
    <definedName name="Planilha_3ÁreaTotal">#REF!,#REF!</definedName>
    <definedName name="Planilha_3CabGráfico">#REF!</definedName>
    <definedName name="Planilha_3TítCols">#REF!,#REF!</definedName>
    <definedName name="Planilha_3TítLins">#REF!</definedName>
    <definedName name="Planilha_4ÁreaTotal">#REF!,#REF!</definedName>
    <definedName name="Planilha_4TítCols">#REF!,#REF!</definedName>
    <definedName name="Print_Area_MI">'[1]#REF'!$A$1:$P$27</definedName>
    <definedName name="Q10.1">'[1]#REF'!$B$33:$G$72</definedName>
    <definedName name="QUADR10">'[1]#REF'!$C$1:$J$54</definedName>
    <definedName name="QUADR12">'[1]#REF'!$B$1:$G$29</definedName>
    <definedName name="quadr12.1">'[1]#REF'!$B$33:$G$72</definedName>
    <definedName name="QUADR13">'[1]#REF'!$B$1:$J$31</definedName>
    <definedName name="QUADR14">'[1]#REF'!$B$1:$J$35</definedName>
    <definedName name="QUADR14.1">'[1]#REF'!$B$36:$J$74</definedName>
    <definedName name="QUADR2">'[1]#REF'!$B$2:$J$39</definedName>
    <definedName name="QUADR8">'[1]#REF'!$B$1:$I$21</definedName>
    <definedName name="QUADR9">'[1]#REF'!$B$1:$H$36</definedName>
    <definedName name="quadro1">'[1]#REF'!$B$1:$K$60</definedName>
    <definedName name="quadro10">'[1]#REF'!$B$1:$G$29</definedName>
    <definedName name="quadro11">'[1]#REF'!$B$1:$J$40</definedName>
    <definedName name="quadro12">'[1]#REF'!$B$1:$J$35</definedName>
    <definedName name="QUADRO12.1">'[1]#REF'!$B$41:$J$72</definedName>
    <definedName name="quadro2">'[1]#REF'!$B$1:$K$23</definedName>
    <definedName name="quadro3">'[1]#REF'!$B$1:$J$63</definedName>
    <definedName name="quadro4">'[1]#REF'!$B$1:$J$39</definedName>
    <definedName name="quadro5">'[1]#REF'!$B$1:$J$23</definedName>
    <definedName name="quadro6">'[1]#REF'!$B$1:$I$21</definedName>
    <definedName name="quadro7">'[1]#REF'!$B$1:$H$36</definedName>
    <definedName name="quadro8">'[1]#REF'!$C$1:$J$54</definedName>
    <definedName name="RECOLHIMENTO">[1]cod_RECOLHIMENTO!$A$1:$B$46</definedName>
    <definedName name="RGF">#REF!</definedName>
    <definedName name="SETORES_LISTA">[1]cod_SETORES!$C$1:$K$163</definedName>
    <definedName name="Tabela_1___Déficit_da_Previdência_Social__RGPS">#REF!</definedName>
    <definedName name="Tabela_10___Resultado_Primário_do_Governo_Central_em_1999">#REF!</definedName>
    <definedName name="Tabela_2___Contribuições_Previdenciárias">#REF!</definedName>
    <definedName name="Tabela_3___Benefícios__previsto_x_realizado">#REF!</definedName>
    <definedName name="Tabela_4___Receitas_Administradas_pela_SRF__previsto_x_realizado">#REF!</definedName>
    <definedName name="Tabela_5___Receitas_Administradas_em_Agosto">#REF!</definedName>
    <definedName name="Tabela_6___Receitas_Diretamente_Arrecadadas">#REF!</definedName>
    <definedName name="Tabela_7___Déficit_da_Previdência_Social_em_1999">#REF!</definedName>
    <definedName name="Tabela_8___Receitas_Administradas__revisão_da_previsão">#REF!</definedName>
    <definedName name="Tabela_9___Resultado_Primário_de_1999">#REF!</definedName>
    <definedName name="tes">'[4]Anexo X - ENSINO'!#REF!</definedName>
    <definedName name="teste">#REF!,#REF!</definedName>
    <definedName name="teste1">#REF!,#REF!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6" i="1" l="1"/>
  <c r="F26" i="1"/>
  <c r="B26" i="1"/>
  <c r="N24" i="1"/>
  <c r="N22" i="1" s="1"/>
  <c r="M22" i="1"/>
  <c r="L22" i="1"/>
  <c r="K22" i="1"/>
  <c r="J22" i="1"/>
  <c r="I22" i="1"/>
  <c r="H22" i="1"/>
  <c r="G22" i="1"/>
  <c r="F22" i="1"/>
  <c r="E22" i="1"/>
  <c r="D22" i="1"/>
  <c r="C22" i="1"/>
  <c r="B22" i="1"/>
  <c r="N20" i="1"/>
  <c r="N19" i="1"/>
  <c r="N17" i="1" s="1"/>
  <c r="M17" i="1"/>
  <c r="L17" i="1"/>
  <c r="K17" i="1"/>
  <c r="J17" i="1"/>
  <c r="I17" i="1"/>
  <c r="H17" i="1"/>
  <c r="G17" i="1"/>
  <c r="F17" i="1"/>
  <c r="E17" i="1"/>
  <c r="D17" i="1"/>
  <c r="C17" i="1"/>
  <c r="B17" i="1"/>
  <c r="N15" i="1"/>
  <c r="N14" i="1"/>
  <c r="N13" i="1"/>
  <c r="N11" i="1" s="1"/>
  <c r="M11" i="1"/>
  <c r="M26" i="1" s="1"/>
  <c r="L11" i="1"/>
  <c r="L26" i="1" s="1"/>
  <c r="K11" i="1"/>
  <c r="K26" i="1" s="1"/>
  <c r="J11" i="1"/>
  <c r="I11" i="1"/>
  <c r="I26" i="1" s="1"/>
  <c r="H11" i="1"/>
  <c r="H26" i="1" s="1"/>
  <c r="G11" i="1"/>
  <c r="G26" i="1" s="1"/>
  <c r="F11" i="1"/>
  <c r="E11" i="1"/>
  <c r="E26" i="1" s="1"/>
  <c r="D11" i="1"/>
  <c r="D26" i="1" s="1"/>
  <c r="C11" i="1"/>
  <c r="C26" i="1" s="1"/>
  <c r="B11" i="1"/>
  <c r="N26" i="1" l="1"/>
</calcChain>
</file>

<file path=xl/sharedStrings.xml><?xml version="1.0" encoding="utf-8"?>
<sst xmlns="http://schemas.openxmlformats.org/spreadsheetml/2006/main" count="30" uniqueCount="30">
  <si>
    <t>MINISTÉRIO PÚBLICO DO ESTADO DE SÃO PAULO</t>
  </si>
  <si>
    <t>Repasses a Fundos e Institutos Previdenciários</t>
  </si>
  <si>
    <t>Mês de Agosto de 2021</t>
  </si>
  <si>
    <t>Fundo ou Instituto Previdenciário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</si>
  <si>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</si>
  <si>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</si>
  <si>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</si>
  <si>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</si>
  <si>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</si>
  <si>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</si>
  <si>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</si>
  <si>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</si>
  <si>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</si>
  <si>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</si>
  <si>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</si>
  <si>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</si>
  <si>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  do Exercíco de 2021</t>
  </si>
  <si>
    <t xml:space="preserve">319013 - Obrigações Patronais </t>
  </si>
  <si>
    <t xml:space="preserve">  331901312 - Outras Contribuições de Previdencia Social</t>
  </si>
  <si>
    <t xml:space="preserve">  331901322 - Parcelamento Débitos Junto a Previdência Social</t>
  </si>
  <si>
    <t xml:space="preserve">  331901324 - Previdencia Social - Pessoal Comissionado</t>
  </si>
  <si>
    <t>319113 - SPPREV - São Paulo Previdência</t>
  </si>
  <si>
    <t xml:space="preserve">   331911301 - Contribuição Patronal - SPPREV</t>
  </si>
  <si>
    <t xml:space="preserve">   331911302 - Contribuição para Cobertura InsuficIência</t>
  </si>
  <si>
    <t xml:space="preserve"> 339139 Taxa de Administração - SPPREV</t>
  </si>
  <si>
    <t>33913996- Taxa de Administração a SPPREV</t>
  </si>
  <si>
    <t>Total</t>
  </si>
  <si>
    <t>Fonte da Informação: Sistema de Administração Financeira para Estados e Municípios - SIAFEM-SP - Centro de Controle Interno - CCI/MPESP</t>
  </si>
  <si>
    <t>Portal da Transparência - SIGEO BIEE - Despesa por Item de Despesa</t>
  </si>
  <si>
    <t>Data da última atualização :  24 de Setembro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</si>
</sst>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indexed="8"/>
      <name val="Calibri"/>
      <family val="2"/>
    </font>
    <font>
      <b/>
      <sz val="14"/>
      <color theme="0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theme="0" tint="-4.9989318521683403E-2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u/>
      <sz val="12"/>
      <color indexed="9"/>
      <name val="Arial"/>
      <family val="2"/>
    </font>
    <font>
      <b/>
      <sz val="12"/>
      <color theme="0"/>
      <name val="Arial"/>
      <family val="2"/>
    </font>
    <font>
      <b/>
      <u/>
      <sz val="12"/>
      <color indexed="8"/>
      <name val="Arial"/>
      <family val="2"/>
    </font>
    <font>
      <b/>
      <u/>
      <sz val="14"/>
      <color theme="0"/>
      <name val="Arial"/>
      <family val="2"/>
    </font>
    <font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57677E"/>
        <bgColor indexed="64"/>
      </patternFill>
    </fill>
    <fill>
      <patternFill patternType="solid">
        <fgColor rgb="FF57677B"/>
        <bgColor indexed="16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57677B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theme="0" tint="-0.24994659260841701"/>
      </bottom>
      <diagonal/>
    </border>
    <border>
      <left/>
      <right/>
      <top style="thin">
        <color auto="1"/>
      </top>
      <bottom style="thin">
        <color theme="0" tint="-0.24994659260841701"/>
      </bottom>
      <diagonal/>
    </border>
    <border>
      <left/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 style="thin">
        <color auto="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4" fontId="1" fillId="2" borderId="1" xfId="0" applyNumberFormat="1" applyFont="1" applyFill="1" applyBorder="1" applyAlignment="1">
      <alignment horizontal="left" vertical="center" wrapText="1"/>
    </xf>
    <xf numFmtId="4" fontId="1" fillId="2" borderId="2" xfId="0" applyNumberFormat="1" applyFont="1" applyFill="1" applyBorder="1" applyAlignment="1">
      <alignment horizontal="left" vertical="center" wrapText="1"/>
    </xf>
    <xf numFmtId="4" fontId="1" fillId="2" borderId="3" xfId="0" applyNumberFormat="1" applyFont="1" applyFill="1" applyBorder="1" applyAlignment="1">
      <alignment horizontal="left" vertical="center" wrapText="1"/>
    </xf>
    <xf numFmtId="0" fontId="2" fillId="0" borderId="0" xfId="0" applyFont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4" fontId="4" fillId="0" borderId="5" xfId="0" applyNumberFormat="1" applyFont="1" applyBorder="1" applyAlignment="1">
      <alignment horizontal="left"/>
    </xf>
    <xf numFmtId="4" fontId="4" fillId="0" borderId="6" xfId="0" applyNumberFormat="1" applyFont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6" fillId="0" borderId="0" xfId="0" applyFont="1"/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4" fillId="0" borderId="4" xfId="0" applyFont="1" applyBorder="1"/>
    <xf numFmtId="4" fontId="2" fillId="0" borderId="5" xfId="0" applyNumberFormat="1" applyFont="1" applyBorder="1"/>
    <xf numFmtId="4" fontId="8" fillId="0" borderId="6" xfId="0" applyNumberFormat="1" applyFont="1" applyBorder="1" applyAlignment="1">
      <alignment horizontal="right"/>
    </xf>
    <xf numFmtId="0" fontId="9" fillId="3" borderId="7" xfId="0" applyFont="1" applyFill="1" applyBorder="1" applyAlignment="1">
      <alignment horizontal="center" vertical="center"/>
    </xf>
    <xf numFmtId="4" fontId="10" fillId="3" borderId="8" xfId="0" applyNumberFormat="1" applyFont="1" applyFill="1" applyBorder="1" applyAlignment="1">
      <alignment horizontal="center" vertical="center"/>
    </xf>
    <xf numFmtId="4" fontId="10" fillId="3" borderId="9" xfId="0" applyNumberFormat="1" applyFont="1" applyFill="1" applyBorder="1" applyAlignment="1">
      <alignment horizontal="center" vertical="center"/>
    </xf>
    <xf numFmtId="0" fontId="2" fillId="4" borderId="7" xfId="0" applyFont="1" applyFill="1" applyBorder="1"/>
    <xf numFmtId="4" fontId="2" fillId="4" borderId="8" xfId="0" applyNumberFormat="1" applyFont="1" applyFill="1" applyBorder="1"/>
    <xf numFmtId="4" fontId="2" fillId="4" borderId="9" xfId="0" applyNumberFormat="1" applyFont="1" applyFill="1" applyBorder="1"/>
    <xf numFmtId="0" fontId="11" fillId="5" borderId="7" xfId="0" applyFont="1" applyFill="1" applyBorder="1"/>
    <xf numFmtId="4" fontId="11" fillId="5" borderId="8" xfId="0" applyNumberFormat="1" applyFont="1" applyFill="1" applyBorder="1"/>
    <xf numFmtId="4" fontId="11" fillId="5" borderId="9" xfId="0" applyNumberFormat="1" applyFont="1" applyFill="1" applyBorder="1"/>
    <xf numFmtId="0" fontId="11" fillId="2" borderId="7" xfId="0" applyFont="1" applyFill="1" applyBorder="1"/>
    <xf numFmtId="4" fontId="11" fillId="2" borderId="8" xfId="0" applyNumberFormat="1" applyFont="1" applyFill="1" applyBorder="1"/>
    <xf numFmtId="4" fontId="11" fillId="2" borderId="9" xfId="0" applyNumberFormat="1" applyFont="1" applyFill="1" applyBorder="1"/>
    <xf numFmtId="0" fontId="12" fillId="0" borderId="0" xfId="0" applyFont="1"/>
    <xf numFmtId="0" fontId="4" fillId="4" borderId="7" xfId="0" applyFont="1" applyFill="1" applyBorder="1"/>
    <xf numFmtId="4" fontId="4" fillId="4" borderId="8" xfId="0" applyNumberFormat="1" applyFont="1" applyFill="1" applyBorder="1"/>
    <xf numFmtId="4" fontId="4" fillId="4" borderId="9" xfId="0" applyNumberFormat="1" applyFont="1" applyFill="1" applyBorder="1"/>
    <xf numFmtId="0" fontId="4" fillId="0" borderId="0" xfId="0" applyFont="1"/>
    <xf numFmtId="0" fontId="13" fillId="2" borderId="10" xfId="0" applyFont="1" applyFill="1" applyBorder="1"/>
    <xf numFmtId="4" fontId="13" fillId="2" borderId="11" xfId="0" applyNumberFormat="1" applyFont="1" applyFill="1" applyBorder="1"/>
    <xf numFmtId="4" fontId="13" fillId="2" borderId="12" xfId="0" applyNumberFormat="1" applyFont="1" applyFill="1" applyBorder="1"/>
    <xf numFmtId="0" fontId="14" fillId="6" borderId="0" xfId="0" applyFont="1" applyFill="1"/>
    <xf numFmtId="4" fontId="2" fillId="6" borderId="0" xfId="0" applyNumberFormat="1" applyFont="1" applyFill="1"/>
    <xf numFmtId="0" fontId="2" fillId="6" borderId="0" xfId="0" applyFont="1" applyFill="1"/>
    <xf numFmtId="22" fontId="2" fillId="6" borderId="0" xfId="0" applyNumberFormat="1" applyFont="1" applyFill="1"/>
    <xf numFmtId="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ribunal\lrf2002\programas\rnp2002\tes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gosto_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ZUNG\ICMS\ICMS99\ICMS678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DOWS\Temporary%20Internet%20Files\Content.IE5\Q3MHUVQL\AnexosRREO3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e"/>
      <sheetName val="td_diasetor"/>
      <sheetName val="diplaf-bi__(2)9"/>
      <sheetName val="IGPxIPC"/>
      <sheetName val="REC"/>
      <sheetName val="ND"/>
      <sheetName val="#REF"/>
      <sheetName val="cod_SETORES"/>
      <sheetName val="igp"/>
      <sheetName val="cod_RECOLHIMENTO"/>
      <sheetName val="diplaf-bi__(2)"/>
      <sheetName val="diplaf-bi__(2)1"/>
      <sheetName val="diplaf-bi__(2)2"/>
      <sheetName val="diplaf-bi__(2)3"/>
      <sheetName val="diplaf-bi__(2)4"/>
      <sheetName val="diplaf-bi__(2)5"/>
      <sheetName val="diplaf-bi__(2)6"/>
      <sheetName val="diplaf-bi__(2)7"/>
      <sheetName val="diplaf-bi__(2)8"/>
      <sheetName val="diplaf-bi  (2)"/>
      <sheetName val="diplaf-bi__(2)10"/>
      <sheetName val="diplaf-bi__(2)11"/>
      <sheetName val="diplaf-bi__(2)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EITAS PROPRIAS"/>
      <sheetName val="Analise mensal dos fundos "/>
      <sheetName val="FUNDOS_Saldos e Receitas"/>
      <sheetName val="DETALHAMENTO DAS DESPESAS"/>
      <sheetName val="NOVA DESPESAS POR AÇÃO"/>
      <sheetName val="REPASSES PREVIDENCIÁRIO"/>
      <sheetName val="GESTÃO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_diasetor"/>
      <sheetName val="td_setortipodia"/>
      <sheetName val="td_setordia"/>
      <sheetName val="td_setorempresadia"/>
      <sheetName val="td_setorempresames"/>
      <sheetName val="td_empresasetordiames"/>
      <sheetName val="td_diaempresaano"/>
      <sheetName val="td_setorempresamesXmes"/>
      <sheetName val="dados96a99"/>
      <sheetName val="cod_SETORES"/>
      <sheetName val="cod_empresa"/>
      <sheetName val="TOTAL"/>
      <sheetName val="formulas"/>
      <sheetName val="Plan4"/>
      <sheetName val="Plan3"/>
      <sheetName val="Plan2"/>
      <sheetName val="Plan1"/>
    </sheetNames>
    <sheetDataSet>
      <sheetData sheetId="0">
        <row r="4">
          <cell r="A4" t="str">
            <v>Soma de TOTAL</v>
          </cell>
          <cell r="C4" t="str">
            <v>setor</v>
          </cell>
        </row>
        <row r="5">
          <cell r="A5" t="str">
            <v>DIA</v>
          </cell>
          <cell r="B5" t="str">
            <v>subsetor</v>
          </cell>
          <cell r="C5" t="str">
            <v>TERCIÁRIO</v>
          </cell>
          <cell r="D5" t="str">
            <v>SECUNDÁRIO</v>
          </cell>
          <cell r="E5" t="str">
            <v xml:space="preserve"> OUTROS</v>
          </cell>
          <cell r="F5" t="str">
            <v>Total Global</v>
          </cell>
        </row>
        <row r="6">
          <cell r="A6">
            <v>6</v>
          </cell>
          <cell r="B6" t="str">
            <v>Dist.Energia Elétrica</v>
          </cell>
          <cell r="C6">
            <v>241250.08199999999</v>
          </cell>
          <cell r="F6">
            <v>241250.08199999999</v>
          </cell>
        </row>
        <row r="7">
          <cell r="B7" t="str">
            <v>Farm/Med/Perfumaria</v>
          </cell>
          <cell r="D7">
            <v>140023.80149999997</v>
          </cell>
          <cell r="F7">
            <v>140023.80149999997</v>
          </cell>
        </row>
        <row r="8">
          <cell r="B8" t="str">
            <v>Bebidas</v>
          </cell>
          <cell r="D8">
            <v>103972.632</v>
          </cell>
          <cell r="F8">
            <v>103972.632</v>
          </cell>
        </row>
        <row r="9">
          <cell r="B9" t="str">
            <v>Química</v>
          </cell>
          <cell r="D9">
            <v>81247.23</v>
          </cell>
          <cell r="F9">
            <v>81247.23</v>
          </cell>
        </row>
        <row r="10">
          <cell r="B10" t="str">
            <v>Atacado</v>
          </cell>
          <cell r="C10">
            <v>75041.111250000016</v>
          </cell>
          <cell r="F10">
            <v>75041.111250000016</v>
          </cell>
        </row>
        <row r="11">
          <cell r="B11" t="str">
            <v>Eq.Eletr.Proc.Dados</v>
          </cell>
          <cell r="D11">
            <v>41812.597500000003</v>
          </cell>
          <cell r="F11">
            <v>41812.597500000003</v>
          </cell>
        </row>
        <row r="12">
          <cell r="B12" t="str">
            <v>Mat. Elétrico/Comunic.</v>
          </cell>
          <cell r="D12">
            <v>33484.076999999997</v>
          </cell>
          <cell r="F12">
            <v>33484.076999999997</v>
          </cell>
        </row>
        <row r="13">
          <cell r="B13" t="str">
            <v>Metalúrgica</v>
          </cell>
          <cell r="D13">
            <v>30293.971500000003</v>
          </cell>
          <cell r="F13">
            <v>30293.971500000003</v>
          </cell>
        </row>
        <row r="14">
          <cell r="B14" t="str">
            <v>Mat.Transp-Montadoras</v>
          </cell>
          <cell r="D14">
            <v>27987.963</v>
          </cell>
          <cell r="F14">
            <v>27987.963</v>
          </cell>
        </row>
        <row r="15">
          <cell r="B15" t="str">
            <v>Diversos</v>
          </cell>
          <cell r="D15">
            <v>23814.362249999991</v>
          </cell>
          <cell r="F15">
            <v>23814.362249999991</v>
          </cell>
        </row>
        <row r="16">
          <cell r="B16" t="str">
            <v>Papel e Papelão</v>
          </cell>
          <cell r="D16">
            <v>23078.398499999999</v>
          </cell>
          <cell r="F16">
            <v>23078.398499999999</v>
          </cell>
        </row>
        <row r="17">
          <cell r="B17" t="str">
            <v>Combustíveis</v>
          </cell>
          <cell r="C17">
            <v>14747.905500000001</v>
          </cell>
          <cell r="F17">
            <v>14747.905500000001</v>
          </cell>
        </row>
        <row r="18">
          <cell r="B18" t="str">
            <v>Cimento</v>
          </cell>
          <cell r="D18">
            <v>11066.804999999998</v>
          </cell>
          <cell r="F18">
            <v>11066.804999999998</v>
          </cell>
        </row>
        <row r="19">
          <cell r="B19" t="str">
            <v>Materiais Plásticos</v>
          </cell>
          <cell r="D19">
            <v>7375.1894999999995</v>
          </cell>
          <cell r="F19">
            <v>7375.1894999999995</v>
          </cell>
        </row>
        <row r="20">
          <cell r="B20" t="str">
            <v>Mecânica</v>
          </cell>
          <cell r="D20">
            <v>7067.0685000000003</v>
          </cell>
          <cell r="F20">
            <v>7067.0685000000003</v>
          </cell>
        </row>
        <row r="21">
          <cell r="B21" t="str">
            <v>Transportes</v>
          </cell>
          <cell r="C21">
            <v>3173.7427499999999</v>
          </cell>
          <cell r="F21">
            <v>3173.7427499999999</v>
          </cell>
        </row>
        <row r="22">
          <cell r="B22" t="str">
            <v>Comunicação</v>
          </cell>
          <cell r="C22">
            <v>1898.7967500000002</v>
          </cell>
          <cell r="F22">
            <v>1898.7967500000002</v>
          </cell>
        </row>
        <row r="23">
          <cell r="A23" t="str">
            <v>6 Total</v>
          </cell>
          <cell r="C23">
            <v>336111.63824999996</v>
          </cell>
          <cell r="D23">
            <v>531224.09624999994</v>
          </cell>
          <cell r="F23">
            <v>867335.73450000014</v>
          </cell>
        </row>
        <row r="24">
          <cell r="A24">
            <v>13</v>
          </cell>
          <cell r="B24" t="str">
            <v>Combustíveis</v>
          </cell>
          <cell r="C24">
            <v>345593.4</v>
          </cell>
          <cell r="F24">
            <v>345593.4</v>
          </cell>
        </row>
        <row r="25">
          <cell r="B25" t="str">
            <v>OUTROS</v>
          </cell>
          <cell r="E25">
            <v>8337.5542499999992</v>
          </cell>
          <cell r="F25">
            <v>8337.5542499999992</v>
          </cell>
        </row>
        <row r="26">
          <cell r="A26" t="str">
            <v>13 Total</v>
          </cell>
          <cell r="C26">
            <v>345593.4</v>
          </cell>
          <cell r="E26">
            <v>8337.5542499999992</v>
          </cell>
          <cell r="F26">
            <v>353930.95425000001</v>
          </cell>
        </row>
        <row r="27">
          <cell r="A27">
            <v>15</v>
          </cell>
          <cell r="B27" t="str">
            <v>Comunicação</v>
          </cell>
          <cell r="C27">
            <v>281348.89724999998</v>
          </cell>
          <cell r="F27">
            <v>281348.89724999998</v>
          </cell>
        </row>
        <row r="28">
          <cell r="B28" t="str">
            <v>Prods. Alimentares</v>
          </cell>
          <cell r="D28">
            <v>9104.9122500000012</v>
          </cell>
          <cell r="F28">
            <v>9104.9122500000012</v>
          </cell>
        </row>
        <row r="29">
          <cell r="A29" t="str">
            <v>15 Total</v>
          </cell>
          <cell r="C29">
            <v>281348.89724999998</v>
          </cell>
          <cell r="D29">
            <v>9104.9122500000012</v>
          </cell>
          <cell r="F29">
            <v>290453.80949999997</v>
          </cell>
        </row>
        <row r="30">
          <cell r="A30">
            <v>25</v>
          </cell>
          <cell r="B30" t="str">
            <v>Prods. Alimentares</v>
          </cell>
          <cell r="D30">
            <v>51781.809749999993</v>
          </cell>
          <cell r="F30">
            <v>51781.809749999993</v>
          </cell>
        </row>
        <row r="31">
          <cell r="B31" t="str">
            <v>Mat.Transp-Auto/Outros</v>
          </cell>
          <cell r="D31">
            <v>30007.203000000005</v>
          </cell>
          <cell r="F31">
            <v>30007.203000000005</v>
          </cell>
        </row>
        <row r="32">
          <cell r="B32" t="str">
            <v>Borracha</v>
          </cell>
          <cell r="D32">
            <v>19925.872500000001</v>
          </cell>
          <cell r="F32">
            <v>19925.872500000001</v>
          </cell>
        </row>
        <row r="33">
          <cell r="B33" t="str">
            <v>Cimento</v>
          </cell>
          <cell r="D33">
            <v>10845.742499999998</v>
          </cell>
          <cell r="F33">
            <v>10845.742499999998</v>
          </cell>
        </row>
        <row r="34">
          <cell r="B34" t="str">
            <v>Minerais não Metálicos</v>
          </cell>
          <cell r="D34">
            <v>2837.9444999999996</v>
          </cell>
          <cell r="F34">
            <v>2837.9444999999996</v>
          </cell>
        </row>
        <row r="35">
          <cell r="B35" t="str">
            <v>Editorial e Gráfica</v>
          </cell>
          <cell r="D35">
            <v>2332.4512500000001</v>
          </cell>
          <cell r="F35">
            <v>2332.4512500000001</v>
          </cell>
        </row>
        <row r="36">
          <cell r="B36" t="str">
            <v>Mobiliário</v>
          </cell>
          <cell r="D36">
            <v>1920.6824999999999</v>
          </cell>
          <cell r="F36">
            <v>1920.6824999999999</v>
          </cell>
        </row>
        <row r="37">
          <cell r="B37" t="str">
            <v>Madeira</v>
          </cell>
          <cell r="D37">
            <v>989.76</v>
          </cell>
          <cell r="F37">
            <v>989.76</v>
          </cell>
        </row>
        <row r="38">
          <cell r="A38" t="str">
            <v>25 Total</v>
          </cell>
          <cell r="D38">
            <v>120641.46599999997</v>
          </cell>
          <cell r="F38">
            <v>120641.46599999997</v>
          </cell>
        </row>
        <row r="39">
          <cell r="A39">
            <v>9</v>
          </cell>
          <cell r="B39" t="str">
            <v>Fumo</v>
          </cell>
          <cell r="D39">
            <v>53303.807249999998</v>
          </cell>
          <cell r="F39">
            <v>53303.807249999998</v>
          </cell>
        </row>
        <row r="40">
          <cell r="B40" t="str">
            <v>Diversos</v>
          </cell>
          <cell r="D40">
            <v>593.79300000000001</v>
          </cell>
          <cell r="F40">
            <v>593.79300000000001</v>
          </cell>
        </row>
        <row r="41">
          <cell r="A41" t="str">
            <v>9 Total</v>
          </cell>
          <cell r="D41">
            <v>53897.600249999996</v>
          </cell>
          <cell r="F41">
            <v>53897.600249999996</v>
          </cell>
        </row>
        <row r="42">
          <cell r="A42">
            <v>10</v>
          </cell>
          <cell r="B42" t="str">
            <v>Têxtil</v>
          </cell>
          <cell r="D42">
            <v>18911.73675</v>
          </cell>
          <cell r="F42">
            <v>18911.73675</v>
          </cell>
        </row>
        <row r="43">
          <cell r="B43" t="str">
            <v>Vest/Calçados/Art.Tecidos</v>
          </cell>
          <cell r="D43">
            <v>5401.2202499999994</v>
          </cell>
          <cell r="F43">
            <v>5401.2202499999994</v>
          </cell>
        </row>
        <row r="44">
          <cell r="B44" t="str">
            <v>Metalúrgica</v>
          </cell>
          <cell r="D44">
            <v>4654.4347500000003</v>
          </cell>
          <cell r="F44">
            <v>4654.4347500000003</v>
          </cell>
        </row>
        <row r="45">
          <cell r="A45" t="str">
            <v>10 Total</v>
          </cell>
          <cell r="D45">
            <v>28967.391749999999</v>
          </cell>
          <cell r="F45">
            <v>28967.391749999999</v>
          </cell>
        </row>
        <row r="46">
          <cell r="A46">
            <v>21</v>
          </cell>
          <cell r="B46" t="str">
            <v>Supermercados</v>
          </cell>
          <cell r="C46">
            <v>9773.786250000001</v>
          </cell>
          <cell r="F46">
            <v>9773.786250000001</v>
          </cell>
        </row>
        <row r="47">
          <cell r="B47" t="str">
            <v>Lojas Departamento</v>
          </cell>
          <cell r="C47">
            <v>3964.0995000000003</v>
          </cell>
          <cell r="F47">
            <v>3964.0995000000003</v>
          </cell>
        </row>
        <row r="48">
          <cell r="B48" t="str">
            <v>Varejo-Outros</v>
          </cell>
          <cell r="C48">
            <v>1169.922</v>
          </cell>
          <cell r="F48">
            <v>1169.922</v>
          </cell>
        </row>
        <row r="49">
          <cell r="A49" t="str">
            <v>21 Total</v>
          </cell>
          <cell r="C49">
            <v>14907.807750000002</v>
          </cell>
          <cell r="F49">
            <v>14907.807750000002</v>
          </cell>
        </row>
        <row r="50">
          <cell r="A50">
            <v>20</v>
          </cell>
          <cell r="B50" t="str">
            <v>Varejo-Outros</v>
          </cell>
          <cell r="C50">
            <v>11894.268</v>
          </cell>
          <cell r="F50">
            <v>11894.268</v>
          </cell>
        </row>
        <row r="51">
          <cell r="A51" t="str">
            <v>20 Total</v>
          </cell>
          <cell r="C51">
            <v>11894.268</v>
          </cell>
          <cell r="F51">
            <v>11894.268</v>
          </cell>
        </row>
        <row r="52">
          <cell r="A52">
            <v>11</v>
          </cell>
          <cell r="B52" t="str">
            <v>Atacado</v>
          </cell>
          <cell r="C52">
            <v>942.64125000000001</v>
          </cell>
          <cell r="F52">
            <v>942.64125000000001</v>
          </cell>
        </row>
        <row r="53">
          <cell r="A53" t="str">
            <v>11 Total</v>
          </cell>
          <cell r="C53">
            <v>942.64125000000001</v>
          </cell>
          <cell r="F53">
            <v>942.64125000000001</v>
          </cell>
        </row>
        <row r="54">
          <cell r="A54" t="str">
            <v>Total Global</v>
          </cell>
          <cell r="C54">
            <v>990798.65249999997</v>
          </cell>
          <cell r="D54">
            <v>743835.4665000001</v>
          </cell>
          <cell r="E54">
            <v>8337.5542499999992</v>
          </cell>
          <cell r="F54">
            <v>1742971.6732500002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_I-BALANCO_ORCAMENTARIO2"/>
      <sheetName val="Anexo_II-DESP_FUNC-SUBFUNC2"/>
      <sheetName val="Anexo_III_-_RCL2"/>
      <sheetName val="Anexo_IV_-_PREVID_REGIME_GERAL2"/>
      <sheetName val="Anexo_V_-_PREVID_SERV_PUB2"/>
      <sheetName val="Anexo_VI_-_RES_NOM2"/>
      <sheetName val="Anexo_VII_-_RES_PRIM2"/>
      <sheetName val="Anexo_VIII_-_RES_PRIM_UNIAO2"/>
      <sheetName val="Anexo_IX_-_RP_PODER_E_ORGAO2"/>
      <sheetName val="Anexo_X_-_ENSINO2"/>
      <sheetName val="Anexo_XI-REC_OP_CRED_E_DESP_CA2"/>
      <sheetName val="Anexo_XII-PROJ_AT_REG_GERAL_RE2"/>
      <sheetName val="Anexo_XII-PROJ_AT_REG_GERAL_HI2"/>
      <sheetName val="Anexo_XIII-PROJ_AT_REG_SERV2"/>
      <sheetName val="Anexo_XIV-ALIEN_ATIVOS2"/>
      <sheetName val="Anexo_XV_-_SAUDE_UNIAO2"/>
      <sheetName val="Anexo_XVI_-_SAUDE_ESTADOS2"/>
      <sheetName val="Anexo_XVI_-_SAUDE_MUNICIPIOS2"/>
      <sheetName val="Anexo_XVII_-_Simplificado2"/>
      <sheetName val="Anexo_I-BALANCO_ORCAMENTARIO"/>
      <sheetName val="Anexo_II-DESP_FUNC-SUBFUNC"/>
      <sheetName val="Anexo_III_-_RCL"/>
      <sheetName val="Anexo_IV_-_PREVID_REGIME_GERAL"/>
      <sheetName val="Anexo_V_-_PREVID_SERV_PUB"/>
      <sheetName val="Anexo_VI_-_RES_NOM"/>
      <sheetName val="Anexo_VII_-_RES_PRIM"/>
      <sheetName val="Anexo_VIII_-_RES_PRIM_UNIAO"/>
      <sheetName val="Anexo_IX_-_RP_PODER_E_ORGAO"/>
      <sheetName val="Anexo_X_-_ENSINO"/>
      <sheetName val="Anexo_XI-REC_OP_CRED_E_DESP_CAP"/>
      <sheetName val="Anexo_XII-PROJ_AT_REG_GERAL_RES"/>
      <sheetName val="Anexo_XII-PROJ_AT_REG_GERAL_HIP"/>
      <sheetName val="Anexo_XIII-PROJ_AT_REG_SERV"/>
      <sheetName val="Anexo_XIV-ALIEN_ATIVOS"/>
      <sheetName val="Anexo_XV_-_SAUDE_UNIAO"/>
      <sheetName val="Anexo_XVI_-_SAUDE_ESTADOS"/>
      <sheetName val="Anexo_XVI_-_SAUDE_MUNICIPIOS"/>
      <sheetName val="Anexo_XVII_-_Simplificado"/>
      <sheetName val="Anexo_I-BALANCO_ORCAMENTARIO1"/>
      <sheetName val="Anexo_II-DESP_FUNC-SUBFUNC1"/>
      <sheetName val="Anexo_III_-_RCL1"/>
      <sheetName val="Anexo_IV_-_PREVID_REGIME_GERAL1"/>
      <sheetName val="Anexo_V_-_PREVID_SERV_PUB1"/>
      <sheetName val="Anexo_VI_-_RES_NOM1"/>
      <sheetName val="Anexo_VII_-_RES_PRIM1"/>
      <sheetName val="Anexo_VIII_-_RES_PRIM_UNIAO1"/>
      <sheetName val="Anexo_IX_-_RP_PODER_E_ORGAO1"/>
      <sheetName val="Anexo_X_-_ENSINO1"/>
      <sheetName val="Anexo_XI-REC_OP_CRED_E_DESP_CA1"/>
      <sheetName val="Anexo_XII-PROJ_AT_REG_GERAL_RE1"/>
      <sheetName val="Anexo_XII-PROJ_AT_REG_GERAL_HI1"/>
      <sheetName val="Anexo_XIII-PROJ_AT_REG_SERV1"/>
      <sheetName val="Anexo_XIV-ALIEN_ATIVOS1"/>
      <sheetName val="Anexo_XV_-_SAUDE_UNIAO1"/>
      <sheetName val="Anexo_XVI_-_SAUDE_ESTADOS1"/>
      <sheetName val="Anexo_XVI_-_SAUDE_MUNICIPIOS1"/>
      <sheetName val="Anexo_XVII_-_Simplificado1"/>
      <sheetName val="Anexo I-BALANCO ORCAMENTARIO"/>
      <sheetName val="Anexo II-DESP FUNC-SUBFUNC"/>
      <sheetName val="Anexo III - RCL"/>
      <sheetName val="Anexo IV - PREVID REGIME GERAL"/>
      <sheetName val="Anexo V - PREVID SERV PUB"/>
      <sheetName val="Anexo VI - RES NOM"/>
      <sheetName val="Anexo VII - RES PRIM"/>
      <sheetName val="Anexo VIII - RES PRIM UNIAO"/>
      <sheetName val="Anexo IX - RP PODER E ORGAO"/>
      <sheetName val="Anexo X - ENSINO"/>
      <sheetName val="Anexo XI-REC OP CRED E DESP CAP"/>
      <sheetName val="Anexo XII-PROJ AT REG GERAL RES"/>
      <sheetName val="Anexo XII-PROJ AT REG GERAL HIP"/>
      <sheetName val="Anexo XIII-PROJ AT REG SERV"/>
      <sheetName val="Anexo XIV-ALIEN ATIVOS"/>
      <sheetName val="Anexo XV - SAUDE UNIAO"/>
      <sheetName val="Anexo XVI - SAUDE ESTADOS"/>
      <sheetName val="Anexo XVI - SAUDE MUNICIPIOS"/>
      <sheetName val="Anexo XVII - Simplificado"/>
      <sheetName val="Anexo_I-BALANCO_ORCAMENTARIO3"/>
      <sheetName val="Anexo_II-DESP_FUNC-SUBFUNC3"/>
      <sheetName val="Anexo_III_-_RCL3"/>
      <sheetName val="Anexo_IV_-_PREVID_REGIME_GERAL3"/>
      <sheetName val="Anexo_V_-_PREVID_SERV_PUB3"/>
      <sheetName val="Anexo_VI_-_RES_NOM3"/>
      <sheetName val="Anexo_VII_-_RES_PRIM3"/>
      <sheetName val="Anexo_VIII_-_RES_PRIM_UNIAO3"/>
      <sheetName val="Anexo_IX_-_RP_PODER_E_ORGAO3"/>
      <sheetName val="Anexo_X_-_ENSINO3"/>
      <sheetName val="Anexo_XI-REC_OP_CRED_E_DESP_CA3"/>
      <sheetName val="Anexo_XII-PROJ_AT_REG_GERAL_RE3"/>
      <sheetName val="Anexo_XII-PROJ_AT_REG_GERAL_HI3"/>
      <sheetName val="Anexo_XIII-PROJ_AT_REG_SERV3"/>
      <sheetName val="Anexo_XIV-ALIEN_ATIVOS3"/>
      <sheetName val="Anexo_XV_-_SAUDE_UNIAO3"/>
      <sheetName val="Anexo_XVI_-_SAUDE_ESTADOS3"/>
      <sheetName val="Anexo_XVI_-_SAUDE_MUNICIPIOS3"/>
      <sheetName val="Anexo_XVII_-_Simplificado3"/>
      <sheetName val="Anexo_I-BALANCO_ORCAMENTARIO4"/>
      <sheetName val="Anexo_II-DESP_FUNC-SUBFUNC4"/>
      <sheetName val="Anexo_III_-_RCL4"/>
      <sheetName val="Anexo_IV_-_PREVID_REGIME_GERAL4"/>
      <sheetName val="Anexo_V_-_PREVID_SERV_PUB4"/>
      <sheetName val="Anexo_VI_-_RES_NOM4"/>
      <sheetName val="Anexo_VII_-_RES_PRIM4"/>
      <sheetName val="Anexo_VIII_-_RES_PRIM_UNIAO4"/>
      <sheetName val="Anexo_IX_-_RP_PODER_E_ORGAO4"/>
      <sheetName val="Anexo_X_-_ENSINO4"/>
      <sheetName val="Anexo_XI-REC_OP_CRED_E_DESP_CA4"/>
      <sheetName val="Anexo_XII-PROJ_AT_REG_GERAL_RE4"/>
      <sheetName val="Anexo_XII-PROJ_AT_REG_GERAL_HI4"/>
      <sheetName val="Anexo_XIII-PROJ_AT_REG_SERV4"/>
      <sheetName val="Anexo_XIV-ALIEN_ATIVOS4"/>
      <sheetName val="Anexo_XV_-_SAUDE_UNIAO4"/>
      <sheetName val="Anexo_XVI_-_SAUDE_ESTADOS4"/>
      <sheetName val="Anexo_XVI_-_SAUDE_MUNICIPIOS4"/>
      <sheetName val="Anexo_XVII_-_Simplificado4"/>
      <sheetName val="Anexo_I-BALANCO_ORCAMENTARIO5"/>
      <sheetName val="Anexo_II-DESP_FUNC-SUBFUNC5"/>
      <sheetName val="Anexo_III_-_RCL5"/>
      <sheetName val="Anexo_IV_-_PREVID_REGIME_GERAL5"/>
      <sheetName val="Anexo_V_-_PREVID_SERV_PUB5"/>
      <sheetName val="Anexo_VI_-_RES_NOM5"/>
      <sheetName val="Anexo_VII_-_RES_PRIM5"/>
      <sheetName val="Anexo_VIII_-_RES_PRIM_UNIAO5"/>
      <sheetName val="Anexo_IX_-_RP_PODER_E_ORGAO5"/>
      <sheetName val="Anexo_X_-_ENSINO5"/>
      <sheetName val="Anexo_XI-REC_OP_CRED_E_DESP_CA5"/>
      <sheetName val="Anexo_XII-PROJ_AT_REG_GERAL_RE5"/>
      <sheetName val="Anexo_XII-PROJ_AT_REG_GERAL_HI5"/>
      <sheetName val="Anexo_XIII-PROJ_AT_REG_SERV5"/>
      <sheetName val="Anexo_XIV-ALIEN_ATIVOS5"/>
      <sheetName val="Anexo_XV_-_SAUDE_UNIAO5"/>
      <sheetName val="Anexo_XVI_-_SAUDE_ESTADOS5"/>
      <sheetName val="Anexo_XVI_-_SAUDE_MUNICIPIOS5"/>
      <sheetName val="Anexo_XVII_-_Simplificado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0D876-80DD-45FB-9A0C-2AFA0A94EE98}">
  <sheetPr>
    <pageSetUpPr fitToPage="1"/>
  </sheetPr>
  <dimension ref="A1:P30"/>
  <sheetViews>
    <sheetView tabSelected="1" zoomScaleNormal="100" workbookViewId="0">
      <selection sqref="A1:N1"/>
    </sheetView>
  </sheetViews>
  <sheetFormatPr defaultColWidth="9.140625" defaultRowHeight="15" x14ac:dyDescent="0.2"/>
  <cols>
    <col min="1" max="1" width="88" style="4" customWidth="1"/>
    <col min="2" max="2" width="20.140625" style="43" customWidth="1"/>
    <col min="3" max="5" width="19.42578125" style="43" customWidth="1"/>
    <col min="6" max="6" width="21" style="43" customWidth="1"/>
    <col min="7" max="9" width="19.42578125" style="43" customWidth="1"/>
    <col min="10" max="11" width="21.5703125" style="43" customWidth="1"/>
    <col min="12" max="13" width="19.42578125" style="43" customWidth="1"/>
    <col min="14" max="14" width="28.42578125" style="43" bestFit="1" customWidth="1"/>
    <col min="15" max="16384" width="9.140625" style="4"/>
  </cols>
  <sheetData>
    <row r="1" spans="1:16" ht="18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6" ht="15.75" x14ac:dyDescent="0.25">
      <c r="A2" s="5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6" ht="18" x14ac:dyDescent="0.25">
      <c r="A3" s="9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  <c r="O3" s="12"/>
      <c r="P3" s="12"/>
    </row>
    <row r="4" spans="1:16" ht="18" x14ac:dyDescent="0.25">
      <c r="A4" s="5"/>
      <c r="B4" s="6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  <c r="P4" s="15"/>
    </row>
    <row r="5" spans="1:16" ht="18" x14ac:dyDescent="0.25">
      <c r="A5" s="9" t="s">
        <v>2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1"/>
    </row>
    <row r="6" spans="1:16" ht="15.75" x14ac:dyDescent="0.25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/>
    </row>
    <row r="7" spans="1:16" x14ac:dyDescent="0.2">
      <c r="A7" s="19" t="s">
        <v>3</v>
      </c>
      <c r="B7" s="20" t="s">
        <v>4</v>
      </c>
      <c r="C7" s="20" t="s">
        <v>5</v>
      </c>
      <c r="D7" s="20" t="s">
        <v>6</v>
      </c>
      <c r="E7" s="20" t="s">
        <v>7</v>
      </c>
      <c r="F7" s="20" t="s">
        <v>8</v>
      </c>
      <c r="G7" s="20" t="s">
        <v>9</v>
      </c>
      <c r="H7" s="20" t="s">
        <v>10</v>
      </c>
      <c r="I7" s="20" t="s">
        <v>11</v>
      </c>
      <c r="J7" s="20" t="s">
        <v>12</v>
      </c>
      <c r="K7" s="20" t="s">
        <v>13</v>
      </c>
      <c r="L7" s="20" t="s">
        <v>14</v>
      </c>
      <c r="M7" s="20" t="s">
        <v>15</v>
      </c>
      <c r="N7" s="21" t="s">
        <v>16</v>
      </c>
    </row>
    <row r="8" spans="1:16" ht="15.75" customHeight="1" x14ac:dyDescent="0.2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1"/>
    </row>
    <row r="9" spans="1:16" x14ac:dyDescent="0.2">
      <c r="A9" s="22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4"/>
    </row>
    <row r="10" spans="1:16" x14ac:dyDescent="0.2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4"/>
    </row>
    <row r="11" spans="1:16" ht="15.75" x14ac:dyDescent="0.25">
      <c r="A11" s="25" t="s">
        <v>17</v>
      </c>
      <c r="B11" s="26">
        <f>SUM(B13:B15)</f>
        <v>345438.84</v>
      </c>
      <c r="C11" s="26">
        <f t="shared" ref="C11:G11" si="0">SUM(C13:C15)</f>
        <v>318665.28000000003</v>
      </c>
      <c r="D11" s="26">
        <f t="shared" si="0"/>
        <v>309034.62</v>
      </c>
      <c r="E11" s="26">
        <f t="shared" si="0"/>
        <v>309034.62</v>
      </c>
      <c r="F11" s="26">
        <f t="shared" si="0"/>
        <v>311094.08999999997</v>
      </c>
      <c r="G11" s="26">
        <f t="shared" si="0"/>
        <v>311094.08999999997</v>
      </c>
      <c r="H11" s="26">
        <f>SUM(H13:H15)</f>
        <v>310196.07999999996</v>
      </c>
      <c r="I11" s="26">
        <f t="shared" ref="I11:M11" si="1">SUM(I13:I15)</f>
        <v>299803.07</v>
      </c>
      <c r="J11" s="26">
        <f>SUM(J13:J15)</f>
        <v>0</v>
      </c>
      <c r="K11" s="26">
        <f t="shared" si="1"/>
        <v>0</v>
      </c>
      <c r="L11" s="26">
        <f t="shared" si="1"/>
        <v>0</v>
      </c>
      <c r="M11" s="26">
        <f t="shared" si="1"/>
        <v>0</v>
      </c>
      <c r="N11" s="27">
        <f>SUM(N13:N15)</f>
        <v>2514360.6900000004</v>
      </c>
    </row>
    <row r="12" spans="1:16" x14ac:dyDescent="0.2">
      <c r="A12" s="22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4"/>
    </row>
    <row r="13" spans="1:16" x14ac:dyDescent="0.2">
      <c r="A13" s="22" t="s">
        <v>18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/>
      <c r="I13" s="23">
        <v>0</v>
      </c>
      <c r="J13" s="23"/>
      <c r="K13" s="23"/>
      <c r="L13" s="23"/>
      <c r="M13" s="23"/>
      <c r="N13" s="24">
        <f>SUM(B13:M13)</f>
        <v>0</v>
      </c>
    </row>
    <row r="14" spans="1:16" x14ac:dyDescent="0.2">
      <c r="A14" s="22" t="s">
        <v>19</v>
      </c>
      <c r="B14" s="23">
        <v>102088.3</v>
      </c>
      <c r="C14" s="23">
        <v>102165.39</v>
      </c>
      <c r="D14" s="23">
        <v>102232.2</v>
      </c>
      <c r="E14" s="23">
        <v>102232.2</v>
      </c>
      <c r="F14" s="23">
        <v>102442.9</v>
      </c>
      <c r="G14" s="23">
        <v>102442.9</v>
      </c>
      <c r="H14" s="23">
        <v>102740.97</v>
      </c>
      <c r="I14" s="23">
        <v>102925.97</v>
      </c>
      <c r="J14" s="23"/>
      <c r="K14" s="23"/>
      <c r="L14" s="23"/>
      <c r="M14" s="23"/>
      <c r="N14" s="24">
        <f t="shared" ref="N14:N15" si="2">SUM(B14:M14)</f>
        <v>819270.83</v>
      </c>
    </row>
    <row r="15" spans="1:16" ht="18" customHeight="1" x14ac:dyDescent="0.2">
      <c r="A15" s="22" t="s">
        <v>20</v>
      </c>
      <c r="B15" s="23">
        <v>243350.54</v>
      </c>
      <c r="C15" s="23">
        <v>216499.89</v>
      </c>
      <c r="D15" s="23">
        <v>206802.42</v>
      </c>
      <c r="E15" s="23">
        <v>206802.42</v>
      </c>
      <c r="F15" s="23">
        <v>208651.19</v>
      </c>
      <c r="G15" s="23">
        <v>208651.19</v>
      </c>
      <c r="H15" s="23">
        <v>207455.11</v>
      </c>
      <c r="I15" s="23">
        <v>196877.1</v>
      </c>
      <c r="J15" s="23"/>
      <c r="K15" s="23"/>
      <c r="L15" s="23"/>
      <c r="M15" s="23"/>
      <c r="N15" s="24">
        <f t="shared" si="2"/>
        <v>1695089.8600000003</v>
      </c>
    </row>
    <row r="16" spans="1:16" x14ac:dyDescent="0.2">
      <c r="A16" s="22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4"/>
    </row>
    <row r="17" spans="1:14" s="31" customFormat="1" ht="15.75" customHeight="1" x14ac:dyDescent="0.25">
      <c r="A17" s="28" t="s">
        <v>21</v>
      </c>
      <c r="B17" s="29">
        <f t="shared" ref="B17:N17" si="3">SUM(B19:B20)</f>
        <v>31883698.559999999</v>
      </c>
      <c r="C17" s="29">
        <f t="shared" si="3"/>
        <v>30977850.800000001</v>
      </c>
      <c r="D17" s="29">
        <f t="shared" si="3"/>
        <v>30976121.239999998</v>
      </c>
      <c r="E17" s="29">
        <f t="shared" si="3"/>
        <v>30976121.239999998</v>
      </c>
      <c r="F17" s="29">
        <f t="shared" si="3"/>
        <v>30459353.98</v>
      </c>
      <c r="G17" s="29">
        <f t="shared" si="3"/>
        <v>30459353.98</v>
      </c>
      <c r="H17" s="29">
        <f t="shared" si="3"/>
        <v>30429672.640000001</v>
      </c>
      <c r="I17" s="29">
        <f t="shared" si="3"/>
        <v>30429672.640000001</v>
      </c>
      <c r="J17" s="29">
        <f t="shared" si="3"/>
        <v>0</v>
      </c>
      <c r="K17" s="29">
        <f t="shared" si="3"/>
        <v>0</v>
      </c>
      <c r="L17" s="29">
        <f t="shared" si="3"/>
        <v>0</v>
      </c>
      <c r="M17" s="29">
        <f t="shared" si="3"/>
        <v>0</v>
      </c>
      <c r="N17" s="30">
        <f t="shared" si="3"/>
        <v>246591845.07999998</v>
      </c>
    </row>
    <row r="18" spans="1:14" s="35" customFormat="1" ht="15.75" x14ac:dyDescent="0.25">
      <c r="A18" s="32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4"/>
    </row>
    <row r="19" spans="1:14" s="35" customFormat="1" ht="15.75" customHeight="1" x14ac:dyDescent="0.25">
      <c r="A19" s="22" t="s">
        <v>22</v>
      </c>
      <c r="B19" s="23">
        <v>31883698.559999999</v>
      </c>
      <c r="C19" s="23">
        <v>30977850.800000001</v>
      </c>
      <c r="D19" s="23">
        <v>30976121.239999998</v>
      </c>
      <c r="E19" s="23">
        <v>30976121.239999998</v>
      </c>
      <c r="F19" s="23">
        <v>30459353.98</v>
      </c>
      <c r="G19" s="23">
        <v>30459353.98</v>
      </c>
      <c r="H19" s="23">
        <v>30429672.640000001</v>
      </c>
      <c r="I19" s="23">
        <v>30429672.640000001</v>
      </c>
      <c r="J19" s="23"/>
      <c r="K19" s="23"/>
      <c r="L19" s="23"/>
      <c r="M19" s="23"/>
      <c r="N19" s="24">
        <f>SUM(B19:M19)</f>
        <v>246591845.07999998</v>
      </c>
    </row>
    <row r="20" spans="1:14" s="35" customFormat="1" ht="15.75" x14ac:dyDescent="0.25">
      <c r="A20" s="22" t="s">
        <v>23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4">
        <f>SUM(B20:M20)</f>
        <v>0</v>
      </c>
    </row>
    <row r="21" spans="1:14" s="35" customFormat="1" ht="15.75" x14ac:dyDescent="0.25">
      <c r="A21" s="22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34"/>
    </row>
    <row r="22" spans="1:14" s="35" customFormat="1" ht="15.75" x14ac:dyDescent="0.25">
      <c r="A22" s="25" t="s">
        <v>24</v>
      </c>
      <c r="B22" s="26">
        <f>B24</f>
        <v>222743.14</v>
      </c>
      <c r="C22" s="26">
        <f t="shared" ref="C22:L22" si="4">C24</f>
        <v>222743.14</v>
      </c>
      <c r="D22" s="26">
        <f t="shared" si="4"/>
        <v>222743.14</v>
      </c>
      <c r="E22" s="26">
        <f>E24</f>
        <v>222743.14</v>
      </c>
      <c r="F22" s="26">
        <f t="shared" si="4"/>
        <v>222743.14</v>
      </c>
      <c r="G22" s="26">
        <f t="shared" si="4"/>
        <v>222743.14</v>
      </c>
      <c r="H22" s="26">
        <f t="shared" si="4"/>
        <v>222743.14</v>
      </c>
      <c r="I22" s="26">
        <f>I24</f>
        <v>222743.14</v>
      </c>
      <c r="J22" s="26">
        <f>J24</f>
        <v>0</v>
      </c>
      <c r="K22" s="26">
        <f>K24</f>
        <v>0</v>
      </c>
      <c r="L22" s="26">
        <f t="shared" si="4"/>
        <v>0</v>
      </c>
      <c r="M22" s="26">
        <f>M24</f>
        <v>0</v>
      </c>
      <c r="N22" s="27">
        <f>N24</f>
        <v>1781945.1200000006</v>
      </c>
    </row>
    <row r="23" spans="1:14" s="35" customFormat="1" ht="15.75" x14ac:dyDescent="0.25">
      <c r="A23" s="32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4"/>
    </row>
    <row r="24" spans="1:14" s="35" customFormat="1" ht="15.75" x14ac:dyDescent="0.25">
      <c r="A24" s="22" t="s">
        <v>25</v>
      </c>
      <c r="B24" s="23">
        <v>222743.14</v>
      </c>
      <c r="C24" s="23">
        <v>222743.14</v>
      </c>
      <c r="D24" s="23">
        <v>222743.14</v>
      </c>
      <c r="E24" s="23">
        <v>222743.14</v>
      </c>
      <c r="F24" s="23">
        <v>222743.14</v>
      </c>
      <c r="G24" s="23">
        <v>222743.14</v>
      </c>
      <c r="H24" s="23">
        <v>222743.14</v>
      </c>
      <c r="I24" s="23">
        <v>222743.14</v>
      </c>
      <c r="J24" s="23"/>
      <c r="K24" s="23"/>
      <c r="L24" s="23"/>
      <c r="M24" s="23"/>
      <c r="N24" s="24">
        <f>SUM(B24:M24)</f>
        <v>1781945.1200000006</v>
      </c>
    </row>
    <row r="25" spans="1:14" s="35" customFormat="1" ht="15.75" x14ac:dyDescent="0.25">
      <c r="A25" s="2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34"/>
    </row>
    <row r="26" spans="1:14" s="35" customFormat="1" ht="18" x14ac:dyDescent="0.25">
      <c r="A26" s="36" t="s">
        <v>26</v>
      </c>
      <c r="B26" s="37">
        <f t="shared" ref="B26:M26" si="5">B11+B17+B22</f>
        <v>32451880.539999999</v>
      </c>
      <c r="C26" s="37">
        <f t="shared" si="5"/>
        <v>31519259.220000003</v>
      </c>
      <c r="D26" s="37">
        <f t="shared" si="5"/>
        <v>31507899</v>
      </c>
      <c r="E26" s="37">
        <f t="shared" si="5"/>
        <v>31507899</v>
      </c>
      <c r="F26" s="37">
        <f t="shared" si="5"/>
        <v>30993191.210000001</v>
      </c>
      <c r="G26" s="37">
        <f t="shared" si="5"/>
        <v>30993191.210000001</v>
      </c>
      <c r="H26" s="37">
        <f t="shared" si="5"/>
        <v>30962611.859999999</v>
      </c>
      <c r="I26" s="37">
        <f>I11+I17+I22</f>
        <v>30952218.850000001</v>
      </c>
      <c r="J26" s="37">
        <f>J11+J17+J22</f>
        <v>0</v>
      </c>
      <c r="K26" s="37">
        <f t="shared" si="5"/>
        <v>0</v>
      </c>
      <c r="L26" s="37">
        <f t="shared" si="5"/>
        <v>0</v>
      </c>
      <c r="M26" s="37">
        <f t="shared" si="5"/>
        <v>0</v>
      </c>
      <c r="N26" s="38">
        <f>N11+N17+N22</f>
        <v>250888150.88999999</v>
      </c>
    </row>
    <row r="27" spans="1:14" s="41" customFormat="1" x14ac:dyDescent="0.2">
      <c r="A27" s="39" t="s">
        <v>27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</row>
    <row r="28" spans="1:14" s="41" customFormat="1" x14ac:dyDescent="0.2">
      <c r="A28" s="39" t="s">
        <v>28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</row>
    <row r="29" spans="1:14" s="41" customFormat="1" x14ac:dyDescent="0.2">
      <c r="A29" s="39" t="s">
        <v>29</v>
      </c>
      <c r="B29" s="42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</row>
    <row r="30" spans="1:14" s="41" customFormat="1" x14ac:dyDescent="0.2">
      <c r="A30" s="39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</row>
  </sheetData>
  <sheetProtection selectLockedCells="1" selectUnlockedCells="1"/>
  <mergeCells count="17">
    <mergeCell ref="N7:N8"/>
    <mergeCell ref="H7:H8"/>
    <mergeCell ref="I7:I8"/>
    <mergeCell ref="J7:J8"/>
    <mergeCell ref="K7:K8"/>
    <mergeCell ref="L7:L8"/>
    <mergeCell ref="M7:M8"/>
    <mergeCell ref="A1:N1"/>
    <mergeCell ref="A3:N3"/>
    <mergeCell ref="A5:N5"/>
    <mergeCell ref="A7:A8"/>
    <mergeCell ref="B7:B8"/>
    <mergeCell ref="C7:C8"/>
    <mergeCell ref="D7:D8"/>
    <mergeCell ref="E7:E8"/>
    <mergeCell ref="F7:F8"/>
    <mergeCell ref="G7:G8"/>
  </mergeCells>
  <printOptions horizontalCentered="1" verticalCentered="1"/>
  <pageMargins left="0" right="0" top="0" bottom="0" header="0" footer="0"/>
  <pageSetup paperSize="9" scale="41" firstPageNumber="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REPASSES PREVIDENCIÁRIO</vt:lpstr>
      <vt:lpstr>'REPASSES PREVIDENCIÁRIO'!Area_de_impressao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Milton Jose Gallo Junior</dc:creator>
  <cp:lastModifiedBy>Milton Jose Gallo Junior</cp:lastModifiedBy>
  <dcterms:created xsi:type="dcterms:W3CDTF">2021-09-22T13:24:10Z</dcterms:created>
  <dcterms:modified xsi:type="dcterms:W3CDTF">2021-09-22T13:24:26Z</dcterms:modified>
</cp:coreProperties>
</file>